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ankova\Desktop\"/>
    </mc:Choice>
  </mc:AlternateContent>
  <xr:revisionPtr revIDLastSave="0" documentId="8_{498F7C93-8341-499E-9D65-E1FC8960D967}" xr6:coauthVersionLast="47" xr6:coauthVersionMax="47" xr10:uidLastSave="{00000000-0000-0000-0000-000000000000}"/>
  <bookViews>
    <workbookView xWindow="1860" yWindow="3900" windowWidth="26940" windowHeight="9675" activeTab="2" xr2:uid="{489F7FC1-2A70-4425-8486-8BA56AA7F088}"/>
  </bookViews>
  <sheets>
    <sheet name="Příjmy" sheetId="1" r:id="rId1"/>
    <sheet name="Výdaje" sheetId="2" r:id="rId2"/>
    <sheet name="Financování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2" l="1"/>
  <c r="F49" i="2"/>
  <c r="E49" i="2"/>
  <c r="D49" i="2"/>
  <c r="G44" i="1" l="1"/>
  <c r="F44" i="1"/>
  <c r="E44" i="1"/>
  <c r="D44" i="1"/>
</calcChain>
</file>

<file path=xl/sharedStrings.xml><?xml version="1.0" encoding="utf-8"?>
<sst xmlns="http://schemas.openxmlformats.org/spreadsheetml/2006/main" count="127" uniqueCount="100">
  <si>
    <t>ROZPOČET 2020</t>
  </si>
  <si>
    <t xml:space="preserve">ROK </t>
  </si>
  <si>
    <t>par.</t>
  </si>
  <si>
    <t>pol.</t>
  </si>
  <si>
    <t>schválený</t>
  </si>
  <si>
    <t xml:space="preserve">upravený </t>
  </si>
  <si>
    <t>Kč</t>
  </si>
  <si>
    <t>Daň z příjmu FO záv. činnost</t>
  </si>
  <si>
    <t xml:space="preserve">Daň z příjmu FO SVČ      </t>
  </si>
  <si>
    <t>Daň z příjmu FO z kapit.výn.</t>
  </si>
  <si>
    <t>Daň z příjmu  PO</t>
  </si>
  <si>
    <t xml:space="preserve">Daň z příjmu PO - obec </t>
  </si>
  <si>
    <t>DPH</t>
  </si>
  <si>
    <t>Odvod za odnětí půdy ze ZPF</t>
  </si>
  <si>
    <t>Ostatní poplatky ŽP</t>
  </si>
  <si>
    <t>Poplatek za komunální odpad</t>
  </si>
  <si>
    <t>Poplatek ze psů</t>
  </si>
  <si>
    <t>Užívání veřejného prostranství</t>
  </si>
  <si>
    <t>Příjmy úhrad za dobývání nerostů</t>
  </si>
  <si>
    <t>Správní poplatky</t>
  </si>
  <si>
    <t>Daň z hazardních her</t>
  </si>
  <si>
    <t>Daň z nemovitých věcí</t>
  </si>
  <si>
    <t>Neinvest. přijaté transfery SR</t>
  </si>
  <si>
    <t xml:space="preserve">Neinvest. přij. dotace (SDV)  </t>
  </si>
  <si>
    <t>Ost. neinvest. přijaté tranfery</t>
  </si>
  <si>
    <t>Ostatní investiční přijaté transfery</t>
  </si>
  <si>
    <t>Neinvestiční přijaté transfery od obcí</t>
  </si>
  <si>
    <t>Ostatní záležitosti těžebního průmyslu</t>
  </si>
  <si>
    <t>Předškolní zařízení</t>
  </si>
  <si>
    <t>Základní školy</t>
  </si>
  <si>
    <t>Divadelní činnost</t>
  </si>
  <si>
    <t>Kina</t>
  </si>
  <si>
    <t>Činnosti knihovnické</t>
  </si>
  <si>
    <t>Rozhlas a televize</t>
  </si>
  <si>
    <t>Zájmová činnost v kultuře</t>
  </si>
  <si>
    <t>Ostatní záležitosti kultury, církví…</t>
  </si>
  <si>
    <t>Ostatní zájmová činnost a rekreace</t>
  </si>
  <si>
    <t>Všeobecná ambulantní péče</t>
  </si>
  <si>
    <t>Bytové hospodářství</t>
  </si>
  <si>
    <t xml:space="preserve">Nebytové hospodářství </t>
  </si>
  <si>
    <t>Veřejné osvětlení</t>
  </si>
  <si>
    <t>Pohřebnictví</t>
  </si>
  <si>
    <t>Komunální sl. a územní rozvoj</t>
  </si>
  <si>
    <t>Využívání a zneškodňování odpadů</t>
  </si>
  <si>
    <t>Činnost místní správy</t>
  </si>
  <si>
    <t>Příjmy z fin. a úvěr. operací</t>
  </si>
  <si>
    <t>Finanční vypořádání minulých let</t>
  </si>
  <si>
    <t>Příjmy  celkem</t>
  </si>
  <si>
    <t>Vyvěšeno na úřední desce</t>
  </si>
  <si>
    <t>Vyvěšeno na el. úřední desce</t>
  </si>
  <si>
    <t>Sňato z úřední desky</t>
  </si>
  <si>
    <t>ROZPOČET  2020</t>
  </si>
  <si>
    <t>Par.</t>
  </si>
  <si>
    <t>Pol.</t>
  </si>
  <si>
    <t>Silnice</t>
  </si>
  <si>
    <t>Ostatní záležitosti pozem. komunikací</t>
  </si>
  <si>
    <t>Výdaje na dopravní obslužnost  (IDS)</t>
  </si>
  <si>
    <t>Odvádění a čištění odpadních vod</t>
  </si>
  <si>
    <t>Vodní hospodářství -  rybník</t>
  </si>
  <si>
    <t xml:space="preserve">Předškolní zařízení    </t>
  </si>
  <si>
    <t>Ostatní záležitosti základního vzdělávání</t>
  </si>
  <si>
    <t>Kino</t>
  </si>
  <si>
    <t xml:space="preserve">Ostatní záležitosti kultury </t>
  </si>
  <si>
    <t>Činnost registrovaných církví</t>
  </si>
  <si>
    <t>Záležitosti sdělovacích prostředků</t>
  </si>
  <si>
    <t>Zájm. činnost v kultuře  (DD)</t>
  </si>
  <si>
    <t xml:space="preserve">Ostatní záležitosti kultury, církví a ost. </t>
  </si>
  <si>
    <t>Sportovní zařízení v majetku obce</t>
  </si>
  <si>
    <t xml:space="preserve">Ostatní tělovýchovná činnost </t>
  </si>
  <si>
    <t>Využití volného času dětí a mládeže</t>
  </si>
  <si>
    <t xml:space="preserve">Nebytové hospodářství (KD) </t>
  </si>
  <si>
    <t>Výstavba místních inženýrských sítí</t>
  </si>
  <si>
    <t>Komun.služ. a úz.rozvoj</t>
  </si>
  <si>
    <t>Sběr a svoz komunálních odpadů</t>
  </si>
  <si>
    <t>Veřejná zeleň</t>
  </si>
  <si>
    <t>Ostatní sociální péče</t>
  </si>
  <si>
    <t xml:space="preserve">Ost. sociální péče </t>
  </si>
  <si>
    <t>Osobní asistent., pečovatelská služba</t>
  </si>
  <si>
    <t>Ost. služby a činnosti - sociální služby</t>
  </si>
  <si>
    <t xml:space="preserve">Krizová opatření </t>
  </si>
  <si>
    <t>Bezpečnost a veřejný pořádek</t>
  </si>
  <si>
    <t>Požární ochrana - dobrovolná část</t>
  </si>
  <si>
    <t>Zastupitelstva obcí</t>
  </si>
  <si>
    <t>Volby do zastupitelstev ÚSC</t>
  </si>
  <si>
    <t xml:space="preserve">Činnost místní správy </t>
  </si>
  <si>
    <t>Příjmy a výdaje z finančních operací</t>
  </si>
  <si>
    <t>Pojištění nespecifikované</t>
  </si>
  <si>
    <t>Ostatní finanční operace</t>
  </si>
  <si>
    <t>Výdaje  celkem</t>
  </si>
  <si>
    <t>Text</t>
  </si>
  <si>
    <t>Změna stavu krátkodobých prostředků</t>
  </si>
  <si>
    <t>I. PŘÍJMY</t>
  </si>
  <si>
    <t>II. VÝDAJE</t>
  </si>
  <si>
    <t>III. FINANCOVÁNÍ</t>
  </si>
  <si>
    <t>Financování celkem</t>
  </si>
  <si>
    <t xml:space="preserve">OČEKÁVANÁ SKUTEČNOST 2020 </t>
  </si>
  <si>
    <r>
      <rPr>
        <b/>
        <sz val="10"/>
        <rFont val="Arial CE"/>
        <family val="2"/>
        <charset val="238"/>
      </rPr>
      <t>OČEKÁVANÁ SKUTEČNOST 2020</t>
    </r>
    <r>
      <rPr>
        <b/>
        <sz val="9"/>
        <rFont val="Arial CE"/>
        <family val="2"/>
        <charset val="238"/>
      </rPr>
      <t xml:space="preserve"> </t>
    </r>
  </si>
  <si>
    <t xml:space="preserve">ROZPOČET OBCE OTNICE NA ROK 2021 </t>
  </si>
  <si>
    <t>Schváleno ZO</t>
  </si>
  <si>
    <t>Rozpočet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</si>
</sst>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4"/>
      <name val="Verdana"/>
      <family val="2"/>
      <charset val="238"/>
    </font>
    <font>
      <b/>
      <sz val="14"/>
      <color rgb="FF0070C0"/>
      <name val="Arial CE"/>
      <family val="2"/>
      <charset val="238"/>
    </font>
    <font>
      <sz val="10"/>
      <name val="Arial"/>
      <family val="2"/>
      <charset val="238"/>
    </font>
    <font>
      <sz val="10"/>
      <color rgb="FF0070C0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b/>
      <sz val="11"/>
      <name val="Arial CE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"/>
      <family val="2"/>
      <charset val="238"/>
    </font>
    <font>
      <sz val="10"/>
      <color indexed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4" fontId="3" fillId="0" borderId="0" xfId="0" applyNumberFormat="1" applyFont="1"/>
    <xf numFmtId="0" fontId="7" fillId="0" borderId="9" xfId="0" applyFont="1" applyBorder="1" applyAlignment="1">
      <alignment horizontal="center" vertical="center"/>
    </xf>
    <xf numFmtId="0" fontId="8" fillId="0" borderId="5" xfId="0" applyFont="1" applyBorder="1"/>
    <xf numFmtId="0" fontId="8" fillId="0" borderId="6" xfId="0" applyFont="1" applyBorder="1"/>
    <xf numFmtId="0" fontId="0" fillId="0" borderId="10" xfId="0" applyBorder="1"/>
    <xf numFmtId="0" fontId="9" fillId="0" borderId="11" xfId="0" applyFont="1" applyBorder="1" applyAlignment="1">
      <alignment horizontal="center"/>
    </xf>
    <xf numFmtId="4" fontId="10" fillId="0" borderId="11" xfId="0" applyNumberFormat="1" applyFont="1" applyBorder="1" applyAlignment="1">
      <alignment horizontal="center" wrapText="1"/>
    </xf>
    <xf numFmtId="4" fontId="10" fillId="0" borderId="11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3" xfId="0" applyFont="1" applyBorder="1"/>
    <xf numFmtId="3" fontId="11" fillId="0" borderId="7" xfId="0" applyNumberFormat="1" applyFont="1" applyBorder="1"/>
    <xf numFmtId="4" fontId="11" fillId="0" borderId="7" xfId="0" applyNumberFormat="1" applyFont="1" applyBorder="1" applyAlignment="1">
      <alignment horizontal="right"/>
    </xf>
    <xf numFmtId="3" fontId="9" fillId="0" borderId="15" xfId="0" applyNumberFormat="1" applyFont="1" applyBorder="1"/>
    <xf numFmtId="3" fontId="11" fillId="0" borderId="6" xfId="0" applyNumberFormat="1" applyFont="1" applyBorder="1"/>
    <xf numFmtId="4" fontId="11" fillId="0" borderId="6" xfId="0" applyNumberFormat="1" applyFont="1" applyBorder="1" applyAlignment="1">
      <alignment horizontal="right"/>
    </xf>
    <xf numFmtId="3" fontId="9" fillId="0" borderId="16" xfId="0" applyNumberFormat="1" applyFont="1" applyBorder="1"/>
    <xf numFmtId="4" fontId="3" fillId="0" borderId="13" xfId="0" applyNumberFormat="1" applyFont="1" applyBorder="1"/>
    <xf numFmtId="3" fontId="8" fillId="0" borderId="16" xfId="0" applyNumberFormat="1" applyFont="1" applyBorder="1"/>
    <xf numFmtId="4" fontId="3" fillId="0" borderId="6" xfId="0" applyNumberFormat="1" applyFont="1" applyBorder="1"/>
    <xf numFmtId="3" fontId="11" fillId="2" borderId="6" xfId="0" applyNumberFormat="1" applyFont="1" applyFill="1" applyBorder="1"/>
    <xf numFmtId="3" fontId="8" fillId="2" borderId="16" xfId="0" applyNumberFormat="1" applyFont="1" applyFill="1" applyBorder="1"/>
    <xf numFmtId="0" fontId="11" fillId="0" borderId="6" xfId="0" applyFont="1" applyBorder="1"/>
    <xf numFmtId="0" fontId="0" fillId="0" borderId="17" xfId="0" applyBorder="1"/>
    <xf numFmtId="0" fontId="11" fillId="0" borderId="18" xfId="0" applyFont="1" applyBorder="1"/>
    <xf numFmtId="4" fontId="11" fillId="0" borderId="19" xfId="0" applyNumberFormat="1" applyFont="1" applyBorder="1"/>
    <xf numFmtId="3" fontId="9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12" fillId="0" borderId="3" xfId="0" applyFont="1" applyBorder="1"/>
    <xf numFmtId="4" fontId="10" fillId="0" borderId="11" xfId="0" applyNumberFormat="1" applyFont="1" applyBorder="1"/>
    <xf numFmtId="3" fontId="13" fillId="0" borderId="11" xfId="0" applyNumberFormat="1" applyFont="1" applyBorder="1"/>
    <xf numFmtId="0" fontId="4" fillId="0" borderId="0" xfId="0" applyFont="1"/>
    <xf numFmtId="14" fontId="14" fillId="0" borderId="0" xfId="0" applyNumberFormat="1" applyFont="1"/>
    <xf numFmtId="4" fontId="14" fillId="0" borderId="0" xfId="0" applyNumberFormat="1" applyFont="1"/>
    <xf numFmtId="0" fontId="16" fillId="0" borderId="0" xfId="0" applyFont="1"/>
    <xf numFmtId="4" fontId="10" fillId="0" borderId="11" xfId="0" applyNumberFormat="1" applyFont="1" applyBorder="1" applyAlignment="1">
      <alignment horizontal="center" wrapText="1" readingOrder="1"/>
    </xf>
    <xf numFmtId="4" fontId="10" fillId="0" borderId="11" xfId="0" applyNumberFormat="1" applyFont="1" applyBorder="1" applyAlignment="1">
      <alignment horizontal="center" readingOrder="1"/>
    </xf>
    <xf numFmtId="0" fontId="5" fillId="0" borderId="12" xfId="0" applyFont="1" applyBorder="1" applyAlignment="1">
      <alignment horizontal="center" wrapText="1" readingOrder="1"/>
    </xf>
    <xf numFmtId="0" fontId="16" fillId="0" borderId="25" xfId="0" applyFont="1" applyBorder="1"/>
    <xf numFmtId="3" fontId="11" fillId="0" borderId="14" xfId="0" applyNumberFormat="1" applyFont="1" applyBorder="1" applyAlignment="1">
      <alignment horizontal="right" wrapText="1" readingOrder="1"/>
    </xf>
    <xf numFmtId="3" fontId="11" fillId="0" borderId="13" xfId="0" applyNumberFormat="1" applyFont="1" applyBorder="1" applyAlignment="1">
      <alignment horizontal="right" wrapText="1" readingOrder="1"/>
    </xf>
    <xf numFmtId="0" fontId="16" fillId="0" borderId="26" xfId="0" applyFont="1" applyBorder="1"/>
    <xf numFmtId="0" fontId="11" fillId="0" borderId="0" xfId="0" applyFont="1"/>
    <xf numFmtId="0" fontId="11" fillId="0" borderId="26" xfId="0" applyFont="1" applyBorder="1"/>
    <xf numFmtId="0" fontId="16" fillId="0" borderId="6" xfId="0" applyFont="1" applyBorder="1"/>
    <xf numFmtId="0" fontId="16" fillId="0" borderId="27" xfId="0" applyFont="1" applyBorder="1"/>
    <xf numFmtId="0" fontId="11" fillId="0" borderId="25" xfId="0" applyFont="1" applyBorder="1"/>
    <xf numFmtId="3" fontId="11" fillId="0" borderId="19" xfId="0" applyNumberFormat="1" applyFont="1" applyBorder="1" applyAlignment="1">
      <alignment horizontal="right" wrapText="1" readingOrder="1"/>
    </xf>
    <xf numFmtId="0" fontId="16" fillId="0" borderId="28" xfId="0" applyFont="1" applyBorder="1"/>
    <xf numFmtId="3" fontId="3" fillId="0" borderId="0" xfId="0" applyNumberFormat="1" applyFont="1" applyAlignment="1">
      <alignment horizontal="right" vertical="center"/>
    </xf>
    <xf numFmtId="4" fontId="18" fillId="0" borderId="0" xfId="0" applyNumberFormat="1" applyFont="1"/>
    <xf numFmtId="2" fontId="16" fillId="0" borderId="0" xfId="0" applyNumberFormat="1" applyFont="1"/>
    <xf numFmtId="3" fontId="17" fillId="0" borderId="29" xfId="0" applyNumberFormat="1" applyFont="1" applyBorder="1" applyAlignment="1">
      <alignment horizontal="right" vertical="center"/>
    </xf>
    <xf numFmtId="0" fontId="16" fillId="0" borderId="10" xfId="0" applyFont="1" applyBorder="1"/>
    <xf numFmtId="0" fontId="16" fillId="0" borderId="30" xfId="0" applyFont="1" applyBorder="1"/>
    <xf numFmtId="3" fontId="9" fillId="0" borderId="31" xfId="0" applyNumberFormat="1" applyFont="1" applyBorder="1" applyAlignment="1">
      <alignment horizontal="right" wrapText="1" readingOrder="1"/>
    </xf>
    <xf numFmtId="3" fontId="9" fillId="0" borderId="32" xfId="0" applyNumberFormat="1" applyFont="1" applyBorder="1" applyAlignment="1">
      <alignment horizontal="right" wrapText="1" readingOrder="1"/>
    </xf>
    <xf numFmtId="3" fontId="8" fillId="0" borderId="32" xfId="0" applyNumberFormat="1" applyFont="1" applyBorder="1" applyAlignment="1">
      <alignment horizontal="right" wrapText="1" readingOrder="1"/>
    </xf>
    <xf numFmtId="3" fontId="9" fillId="0" borderId="33" xfId="0" applyNumberFormat="1" applyFont="1" applyBorder="1" applyAlignment="1">
      <alignment horizontal="right" wrapText="1" readingOrder="1"/>
    </xf>
    <xf numFmtId="0" fontId="16" fillId="0" borderId="34" xfId="0" applyFont="1" applyBorder="1"/>
    <xf numFmtId="0" fontId="11" fillId="0" borderId="22" xfId="0" applyFont="1" applyBorder="1"/>
    <xf numFmtId="3" fontId="11" fillId="0" borderId="35" xfId="0" applyNumberFormat="1" applyFont="1" applyBorder="1" applyAlignment="1">
      <alignment horizontal="right" wrapText="1" readingOrder="1"/>
    </xf>
    <xf numFmtId="4" fontId="3" fillId="0" borderId="22" xfId="0" applyNumberFormat="1" applyFont="1" applyBorder="1"/>
    <xf numFmtId="3" fontId="9" fillId="0" borderId="36" xfId="0" applyNumberFormat="1" applyFont="1" applyBorder="1" applyAlignment="1">
      <alignment horizontal="right" wrapText="1" readingOrder="1"/>
    </xf>
    <xf numFmtId="3" fontId="17" fillId="0" borderId="12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16" fillId="0" borderId="18" xfId="0" applyFont="1" applyBorder="1"/>
    <xf numFmtId="0" fontId="16" fillId="0" borderId="17" xfId="0" applyFont="1" applyBorder="1"/>
    <xf numFmtId="0" fontId="16" fillId="0" borderId="7" xfId="0" applyFont="1" applyBorder="1"/>
    <xf numFmtId="0" fontId="11" fillId="0" borderId="7" xfId="0" applyFont="1" applyBorder="1"/>
    <xf numFmtId="0" fontId="0" fillId="0" borderId="8" xfId="0" applyBorder="1" applyAlignment="1">
      <alignment horizontal="center"/>
    </xf>
    <xf numFmtId="0" fontId="0" fillId="0" borderId="38" xfId="0" applyBorder="1" applyAlignment="1">
      <alignment horizontal="center"/>
    </xf>
    <xf numFmtId="0" fontId="16" fillId="0" borderId="24" xfId="0" applyFont="1" applyBorder="1"/>
    <xf numFmtId="0" fontId="1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/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2" xfId="0" applyFont="1" applyBorder="1"/>
    <xf numFmtId="0" fontId="20" fillId="0" borderId="39" xfId="0" applyFont="1" applyBorder="1" applyAlignment="1">
      <alignment horizontal="center"/>
    </xf>
    <xf numFmtId="4" fontId="20" fillId="0" borderId="40" xfId="0" applyNumberFormat="1" applyFont="1" applyBorder="1"/>
    <xf numFmtId="0" fontId="21" fillId="0" borderId="4" xfId="0" applyFont="1" applyBorder="1"/>
    <xf numFmtId="0" fontId="21" fillId="0" borderId="9" xfId="0" applyFont="1" applyBorder="1"/>
    <xf numFmtId="0" fontId="22" fillId="0" borderId="0" xfId="0" applyFon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19" fillId="0" borderId="40" xfId="0" applyNumberFormat="1" applyFont="1" applyBorder="1"/>
    <xf numFmtId="0" fontId="20" fillId="0" borderId="37" xfId="0" applyFont="1" applyBorder="1"/>
    <xf numFmtId="14" fontId="3" fillId="0" borderId="0" xfId="0" applyNumberFormat="1" applyFont="1"/>
    <xf numFmtId="4" fontId="8" fillId="0" borderId="8" xfId="0" applyNumberFormat="1" applyFont="1" applyBorder="1" applyAlignment="1">
      <alignment horizontal="center" vertical="center" wrapText="1"/>
    </xf>
    <xf numFmtId="4" fontId="3" fillId="0" borderId="7" xfId="0" applyNumberFormat="1" applyFont="1" applyBorder="1"/>
    <xf numFmtId="4" fontId="17" fillId="0" borderId="12" xfId="0" applyNumberFormat="1" applyFont="1" applyBorder="1" applyAlignment="1">
      <alignment vertical="center"/>
    </xf>
    <xf numFmtId="4" fontId="3" fillId="0" borderId="14" xfId="0" applyNumberFormat="1" applyFont="1" applyBorder="1"/>
    <xf numFmtId="0" fontId="23" fillId="0" borderId="12" xfId="0" applyFont="1" applyBorder="1"/>
    <xf numFmtId="3" fontId="17" fillId="0" borderId="12" xfId="0" applyNumberFormat="1" applyFont="1" applyBorder="1" applyAlignment="1">
      <alignment horizontal="right" vertical="center" wrapText="1" readingOrder="1"/>
    </xf>
    <xf numFmtId="0" fontId="8" fillId="0" borderId="0" xfId="0" applyFont="1"/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4" fontId="5" fillId="0" borderId="8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13" fillId="0" borderId="23" xfId="0" applyNumberFormat="1" applyFont="1" applyBorder="1" applyAlignment="1">
      <alignment horizontal="center" vertical="center"/>
    </xf>
    <xf numFmtId="4" fontId="13" fillId="0" borderId="24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15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34843-87F3-42BD-8A1C-DAA18910A281}">
  <dimension ref="A1:G50"/>
  <sheetViews>
    <sheetView workbookViewId="0">
      <selection activeCell="C1" sqref="C1:F1"/>
    </sheetView>
  </sheetViews>
  <sheetFormatPr defaultRowHeight="15" x14ac:dyDescent="0.25"/>
  <cols>
    <col min="1" max="1" width="4.85546875" customWidth="1"/>
    <col min="2" max="2" width="5" customWidth="1"/>
    <col min="3" max="3" width="36.5703125" customWidth="1"/>
    <col min="4" max="4" width="12.85546875" customWidth="1"/>
    <col min="5" max="5" width="13.42578125" customWidth="1"/>
    <col min="6" max="6" width="16.140625" customWidth="1"/>
    <col min="7" max="7" width="14" customWidth="1"/>
  </cols>
  <sheetData>
    <row r="1" spans="1:7" ht="18.75" thickBot="1" x14ac:dyDescent="0.3">
      <c r="A1" s="1"/>
      <c r="B1" s="2"/>
      <c r="C1" s="105" t="s">
        <v>97</v>
      </c>
      <c r="D1" s="106"/>
      <c r="E1" s="106"/>
      <c r="F1" s="106"/>
      <c r="G1" s="3"/>
    </row>
    <row r="2" spans="1:7" ht="39" thickBot="1" x14ac:dyDescent="0.4">
      <c r="A2" s="4"/>
      <c r="B2" s="5"/>
      <c r="C2" s="89" t="s">
        <v>91</v>
      </c>
      <c r="D2" s="107" t="s">
        <v>0</v>
      </c>
      <c r="E2" s="108"/>
      <c r="F2" s="98" t="s">
        <v>95</v>
      </c>
      <c r="G2" s="7" t="s">
        <v>1</v>
      </c>
    </row>
    <row r="3" spans="1:7" ht="18.75" thickBot="1" x14ac:dyDescent="0.3">
      <c r="A3" s="8" t="s">
        <v>2</v>
      </c>
      <c r="B3" s="9" t="s">
        <v>3</v>
      </c>
      <c r="C3" s="10"/>
      <c r="D3" s="11" t="s">
        <v>4</v>
      </c>
      <c r="E3" s="12" t="s">
        <v>5</v>
      </c>
      <c r="F3" s="13" t="s">
        <v>6</v>
      </c>
      <c r="G3" s="14">
        <v>2021</v>
      </c>
    </row>
    <row r="4" spans="1:7" x14ac:dyDescent="0.25">
      <c r="A4" s="4"/>
      <c r="B4" s="9">
        <v>1111</v>
      </c>
      <c r="C4" s="15" t="s">
        <v>7</v>
      </c>
      <c r="D4" s="16">
        <v>6400000</v>
      </c>
      <c r="E4" s="17">
        <v>5900000</v>
      </c>
      <c r="F4" s="101">
        <v>5404059.0199999996</v>
      </c>
      <c r="G4" s="18">
        <v>3200000</v>
      </c>
    </row>
    <row r="5" spans="1:7" x14ac:dyDescent="0.25">
      <c r="A5" s="4"/>
      <c r="B5" s="9">
        <v>1112</v>
      </c>
      <c r="C5" s="15" t="s">
        <v>8</v>
      </c>
      <c r="D5" s="19">
        <v>125000</v>
      </c>
      <c r="E5" s="20">
        <v>125000</v>
      </c>
      <c r="F5" s="22">
        <v>51952.76</v>
      </c>
      <c r="G5" s="21">
        <v>80000</v>
      </c>
    </row>
    <row r="6" spans="1:7" x14ac:dyDescent="0.25">
      <c r="A6" s="4"/>
      <c r="B6" s="9">
        <v>1113</v>
      </c>
      <c r="C6" s="15" t="s">
        <v>9</v>
      </c>
      <c r="D6" s="19">
        <v>555000</v>
      </c>
      <c r="E6" s="20">
        <v>555000</v>
      </c>
      <c r="F6" s="22">
        <v>544207.73</v>
      </c>
      <c r="G6" s="21">
        <v>550000</v>
      </c>
    </row>
    <row r="7" spans="1:7" x14ac:dyDescent="0.25">
      <c r="A7" s="4"/>
      <c r="B7" s="9">
        <v>1121</v>
      </c>
      <c r="C7" s="15" t="s">
        <v>10</v>
      </c>
      <c r="D7" s="19">
        <v>5000000</v>
      </c>
      <c r="E7" s="20">
        <v>4000000</v>
      </c>
      <c r="F7" s="22">
        <v>3534557.47</v>
      </c>
      <c r="G7" s="21">
        <v>3400000</v>
      </c>
    </row>
    <row r="8" spans="1:7" x14ac:dyDescent="0.25">
      <c r="A8" s="4"/>
      <c r="B8" s="9">
        <v>1122</v>
      </c>
      <c r="C8" s="15" t="s">
        <v>11</v>
      </c>
      <c r="D8" s="19">
        <v>230300</v>
      </c>
      <c r="E8" s="20">
        <v>230300</v>
      </c>
      <c r="F8" s="22">
        <v>230280</v>
      </c>
      <c r="G8" s="21">
        <v>200000</v>
      </c>
    </row>
    <row r="9" spans="1:7" x14ac:dyDescent="0.25">
      <c r="A9" s="4"/>
      <c r="B9" s="9">
        <v>1211</v>
      </c>
      <c r="C9" s="15" t="s">
        <v>12</v>
      </c>
      <c r="D9" s="19">
        <v>12500000</v>
      </c>
      <c r="E9" s="20">
        <v>11986200</v>
      </c>
      <c r="F9" s="22">
        <v>11077200.77</v>
      </c>
      <c r="G9" s="21">
        <v>12000000</v>
      </c>
    </row>
    <row r="10" spans="1:7" x14ac:dyDescent="0.25">
      <c r="A10" s="4"/>
      <c r="B10" s="9">
        <v>1334</v>
      </c>
      <c r="C10" s="15" t="s">
        <v>13</v>
      </c>
      <c r="D10" s="19">
        <v>5000</v>
      </c>
      <c r="E10" s="20">
        <v>5000</v>
      </c>
      <c r="F10" s="22">
        <v>2297.8000000000002</v>
      </c>
      <c r="G10" s="21">
        <v>5000</v>
      </c>
    </row>
    <row r="11" spans="1:7" x14ac:dyDescent="0.25">
      <c r="A11" s="4"/>
      <c r="B11" s="9">
        <v>1339</v>
      </c>
      <c r="C11" s="15" t="s">
        <v>14</v>
      </c>
      <c r="D11" s="19">
        <v>3000</v>
      </c>
      <c r="E11" s="20">
        <v>7500</v>
      </c>
      <c r="F11" s="22">
        <v>6960</v>
      </c>
      <c r="G11" s="21">
        <v>5000</v>
      </c>
    </row>
    <row r="12" spans="1:7" x14ac:dyDescent="0.25">
      <c r="A12" s="4"/>
      <c r="B12" s="9">
        <v>1340</v>
      </c>
      <c r="C12" s="15" t="s">
        <v>15</v>
      </c>
      <c r="D12" s="19">
        <v>836000</v>
      </c>
      <c r="E12" s="20">
        <v>836000</v>
      </c>
      <c r="F12" s="22">
        <v>817913</v>
      </c>
      <c r="G12" s="23">
        <v>1004200</v>
      </c>
    </row>
    <row r="13" spans="1:7" x14ac:dyDescent="0.25">
      <c r="A13" s="4"/>
      <c r="B13" s="9">
        <v>1341</v>
      </c>
      <c r="C13" s="15" t="s">
        <v>16</v>
      </c>
      <c r="D13" s="19">
        <v>28000</v>
      </c>
      <c r="E13" s="20">
        <v>28000</v>
      </c>
      <c r="F13" s="22">
        <v>27725</v>
      </c>
      <c r="G13" s="21">
        <v>28000</v>
      </c>
    </row>
    <row r="14" spans="1:7" x14ac:dyDescent="0.25">
      <c r="A14" s="4"/>
      <c r="B14" s="9">
        <v>1343</v>
      </c>
      <c r="C14" s="15" t="s">
        <v>17</v>
      </c>
      <c r="D14" s="19">
        <v>2000</v>
      </c>
      <c r="E14" s="20">
        <v>2000</v>
      </c>
      <c r="F14" s="22">
        <v>1250</v>
      </c>
      <c r="G14" s="21">
        <v>1500</v>
      </c>
    </row>
    <row r="15" spans="1:7" x14ac:dyDescent="0.25">
      <c r="A15" s="4"/>
      <c r="B15" s="9">
        <v>1356</v>
      </c>
      <c r="C15" s="15" t="s">
        <v>18</v>
      </c>
      <c r="D15" s="19">
        <v>150000</v>
      </c>
      <c r="E15" s="20">
        <v>157900</v>
      </c>
      <c r="F15" s="22">
        <v>157823.1</v>
      </c>
      <c r="G15" s="21">
        <v>158000</v>
      </c>
    </row>
    <row r="16" spans="1:7" x14ac:dyDescent="0.25">
      <c r="A16" s="4"/>
      <c r="B16" s="9">
        <v>1361</v>
      </c>
      <c r="C16" s="15" t="s">
        <v>19</v>
      </c>
      <c r="D16" s="19">
        <v>48000</v>
      </c>
      <c r="E16" s="20">
        <v>48000</v>
      </c>
      <c r="F16" s="22">
        <v>36645</v>
      </c>
      <c r="G16" s="21">
        <v>40000</v>
      </c>
    </row>
    <row r="17" spans="1:7" x14ac:dyDescent="0.25">
      <c r="A17" s="4"/>
      <c r="B17" s="9">
        <v>1381</v>
      </c>
      <c r="C17" s="15" t="s">
        <v>20</v>
      </c>
      <c r="D17" s="19">
        <v>145000</v>
      </c>
      <c r="E17" s="20">
        <v>170000</v>
      </c>
      <c r="F17" s="22">
        <v>167692.15</v>
      </c>
      <c r="G17" s="21">
        <v>150000</v>
      </c>
    </row>
    <row r="18" spans="1:7" x14ac:dyDescent="0.25">
      <c r="A18" s="4"/>
      <c r="B18" s="9">
        <v>1511</v>
      </c>
      <c r="C18" s="15" t="s">
        <v>21</v>
      </c>
      <c r="D18" s="19">
        <v>1500000</v>
      </c>
      <c r="E18" s="20">
        <v>1500000</v>
      </c>
      <c r="F18" s="22">
        <v>1113443.51</v>
      </c>
      <c r="G18" s="23">
        <v>1500000</v>
      </c>
    </row>
    <row r="19" spans="1:7" x14ac:dyDescent="0.25">
      <c r="A19" s="4"/>
      <c r="B19" s="9">
        <v>4111</v>
      </c>
      <c r="C19" s="15" t="s">
        <v>22</v>
      </c>
      <c r="D19" s="19"/>
      <c r="E19" s="20">
        <v>2060800</v>
      </c>
      <c r="F19" s="22">
        <v>2060750</v>
      </c>
      <c r="G19" s="23">
        <v>0</v>
      </c>
    </row>
    <row r="20" spans="1:7" x14ac:dyDescent="0.25">
      <c r="A20" s="4"/>
      <c r="B20" s="9">
        <v>4112</v>
      </c>
      <c r="C20" s="15" t="s">
        <v>23</v>
      </c>
      <c r="D20" s="19">
        <v>634800</v>
      </c>
      <c r="E20" s="20">
        <v>634800</v>
      </c>
      <c r="F20" s="22">
        <v>634800</v>
      </c>
      <c r="G20" s="23">
        <v>656200</v>
      </c>
    </row>
    <row r="21" spans="1:7" x14ac:dyDescent="0.25">
      <c r="A21" s="4"/>
      <c r="B21" s="9">
        <v>4116</v>
      </c>
      <c r="C21" s="15" t="s">
        <v>24</v>
      </c>
      <c r="D21" s="19">
        <v>165000</v>
      </c>
      <c r="E21" s="20">
        <v>6606500</v>
      </c>
      <c r="F21" s="22">
        <v>150000</v>
      </c>
      <c r="G21" s="23">
        <v>9009100</v>
      </c>
    </row>
    <row r="22" spans="1:7" x14ac:dyDescent="0.25">
      <c r="A22" s="4"/>
      <c r="B22" s="9">
        <v>4216</v>
      </c>
      <c r="C22" s="15" t="s">
        <v>25</v>
      </c>
      <c r="D22" s="19">
        <v>0</v>
      </c>
      <c r="E22" s="20">
        <v>0</v>
      </c>
      <c r="F22" s="22">
        <v>0</v>
      </c>
      <c r="G22" s="21">
        <v>1152900</v>
      </c>
    </row>
    <row r="23" spans="1:7" x14ac:dyDescent="0.25">
      <c r="A23" s="4"/>
      <c r="B23" s="9">
        <v>4121</v>
      </c>
      <c r="C23" s="15" t="s">
        <v>26</v>
      </c>
      <c r="D23" s="19">
        <v>342000</v>
      </c>
      <c r="E23" s="20">
        <v>342000</v>
      </c>
      <c r="F23" s="22">
        <v>342000</v>
      </c>
      <c r="G23" s="23">
        <v>346000</v>
      </c>
    </row>
    <row r="24" spans="1:7" x14ac:dyDescent="0.25">
      <c r="A24" s="8">
        <v>2119</v>
      </c>
      <c r="B24" s="5"/>
      <c r="C24" s="15" t="s">
        <v>27</v>
      </c>
      <c r="D24" s="19">
        <v>11600</v>
      </c>
      <c r="E24" s="20">
        <v>11600</v>
      </c>
      <c r="F24" s="22">
        <v>11517</v>
      </c>
      <c r="G24" s="21">
        <v>57000</v>
      </c>
    </row>
    <row r="25" spans="1:7" x14ac:dyDescent="0.25">
      <c r="A25" s="8">
        <v>3111</v>
      </c>
      <c r="B25" s="5"/>
      <c r="C25" s="15" t="s">
        <v>28</v>
      </c>
      <c r="D25" s="19">
        <v>215000</v>
      </c>
      <c r="E25" s="20">
        <v>215000</v>
      </c>
      <c r="F25" s="22">
        <v>214782.05</v>
      </c>
      <c r="G25" s="23">
        <v>180000</v>
      </c>
    </row>
    <row r="26" spans="1:7" x14ac:dyDescent="0.25">
      <c r="A26" s="8">
        <v>3113</v>
      </c>
      <c r="B26" s="5"/>
      <c r="C26" s="15" t="s">
        <v>29</v>
      </c>
      <c r="D26" s="19">
        <v>200000</v>
      </c>
      <c r="E26" s="24">
        <v>239300</v>
      </c>
      <c r="F26" s="24">
        <v>239200</v>
      </c>
      <c r="G26" s="23">
        <v>200000</v>
      </c>
    </row>
    <row r="27" spans="1:7" x14ac:dyDescent="0.25">
      <c r="A27" s="8">
        <v>3311</v>
      </c>
      <c r="B27" s="5"/>
      <c r="C27" s="15" t="s">
        <v>30</v>
      </c>
      <c r="D27" s="19">
        <v>160000</v>
      </c>
      <c r="E27" s="24">
        <v>160000</v>
      </c>
      <c r="F27" s="22">
        <v>38463</v>
      </c>
      <c r="G27" s="21">
        <v>120000</v>
      </c>
    </row>
    <row r="28" spans="1:7" x14ac:dyDescent="0.25">
      <c r="A28" s="8">
        <v>3313</v>
      </c>
      <c r="B28" s="5"/>
      <c r="C28" s="15" t="s">
        <v>31</v>
      </c>
      <c r="D28" s="25">
        <v>120000</v>
      </c>
      <c r="E28" s="24">
        <v>120000</v>
      </c>
      <c r="F28" s="22">
        <v>56550</v>
      </c>
      <c r="G28" s="26">
        <v>60000</v>
      </c>
    </row>
    <row r="29" spans="1:7" x14ac:dyDescent="0.25">
      <c r="A29" s="8">
        <v>3314</v>
      </c>
      <c r="B29" s="5"/>
      <c r="C29" s="15" t="s">
        <v>32</v>
      </c>
      <c r="D29" s="19">
        <v>2000</v>
      </c>
      <c r="E29" s="24">
        <v>2000</v>
      </c>
      <c r="F29" s="6">
        <v>1270</v>
      </c>
      <c r="G29" s="21">
        <v>1300</v>
      </c>
    </row>
    <row r="30" spans="1:7" x14ac:dyDescent="0.25">
      <c r="A30" s="8">
        <v>3341</v>
      </c>
      <c r="B30" s="5"/>
      <c r="C30" s="15" t="s">
        <v>33</v>
      </c>
      <c r="D30" s="19">
        <v>8000</v>
      </c>
      <c r="E30" s="20">
        <v>8000</v>
      </c>
      <c r="F30" s="22">
        <v>7235</v>
      </c>
      <c r="G30" s="21">
        <v>8000</v>
      </c>
    </row>
    <row r="31" spans="1:7" x14ac:dyDescent="0.25">
      <c r="A31" s="8">
        <v>3392</v>
      </c>
      <c r="B31" s="5"/>
      <c r="C31" s="15" t="s">
        <v>34</v>
      </c>
      <c r="D31" s="19">
        <v>100000</v>
      </c>
      <c r="E31" s="20">
        <v>100000</v>
      </c>
      <c r="F31" s="22">
        <v>61517.14</v>
      </c>
      <c r="G31" s="23">
        <v>80000</v>
      </c>
    </row>
    <row r="32" spans="1:7" x14ac:dyDescent="0.25">
      <c r="A32" s="8">
        <v>3399</v>
      </c>
      <c r="B32" s="5"/>
      <c r="C32" s="15" t="s">
        <v>35</v>
      </c>
      <c r="D32" s="19">
        <v>21000</v>
      </c>
      <c r="E32" s="20">
        <v>21000</v>
      </c>
      <c r="F32" s="22">
        <v>20140</v>
      </c>
      <c r="G32" s="23">
        <v>12000</v>
      </c>
    </row>
    <row r="33" spans="1:7" x14ac:dyDescent="0.25">
      <c r="A33" s="8">
        <v>3429</v>
      </c>
      <c r="B33" s="5"/>
      <c r="C33" s="15" t="s">
        <v>36</v>
      </c>
      <c r="D33" s="19">
        <v>9000</v>
      </c>
      <c r="E33" s="20">
        <v>9000</v>
      </c>
      <c r="F33" s="22">
        <v>7336</v>
      </c>
      <c r="G33" s="21">
        <v>8000</v>
      </c>
    </row>
    <row r="34" spans="1:7" x14ac:dyDescent="0.25">
      <c r="A34" s="8">
        <v>3511</v>
      </c>
      <c r="B34" s="5"/>
      <c r="C34" s="15" t="s">
        <v>37</v>
      </c>
      <c r="D34" s="19">
        <v>90000</v>
      </c>
      <c r="E34" s="20">
        <v>90000</v>
      </c>
      <c r="F34" s="22">
        <v>60942</v>
      </c>
      <c r="G34" s="23">
        <v>90000</v>
      </c>
    </row>
    <row r="35" spans="1:7" x14ac:dyDescent="0.25">
      <c r="A35" s="8">
        <v>3612</v>
      </c>
      <c r="B35" s="5"/>
      <c r="C35" s="15" t="s">
        <v>38</v>
      </c>
      <c r="D35" s="19">
        <v>255000</v>
      </c>
      <c r="E35" s="20">
        <v>289100</v>
      </c>
      <c r="F35" s="22">
        <v>273473.37</v>
      </c>
      <c r="G35" s="23">
        <v>325000</v>
      </c>
    </row>
    <row r="36" spans="1:7" x14ac:dyDescent="0.25">
      <c r="A36" s="8">
        <v>3613</v>
      </c>
      <c r="B36" s="5"/>
      <c r="C36" s="15" t="s">
        <v>39</v>
      </c>
      <c r="D36" s="19">
        <v>300000</v>
      </c>
      <c r="E36" s="20">
        <v>300000</v>
      </c>
      <c r="F36" s="22">
        <v>243353.08</v>
      </c>
      <c r="G36" s="23">
        <v>280000</v>
      </c>
    </row>
    <row r="37" spans="1:7" x14ac:dyDescent="0.25">
      <c r="A37" s="8">
        <v>3631</v>
      </c>
      <c r="B37" s="5"/>
      <c r="C37" s="15" t="s">
        <v>40</v>
      </c>
      <c r="D37" s="19"/>
      <c r="E37" s="20">
        <v>21600</v>
      </c>
      <c r="F37" s="22">
        <v>21531</v>
      </c>
      <c r="G37" s="23">
        <v>0</v>
      </c>
    </row>
    <row r="38" spans="1:7" x14ac:dyDescent="0.25">
      <c r="A38" s="8">
        <v>3632</v>
      </c>
      <c r="B38" s="5"/>
      <c r="C38" s="15" t="s">
        <v>41</v>
      </c>
      <c r="D38" s="19">
        <v>7000</v>
      </c>
      <c r="E38" s="20">
        <v>10900</v>
      </c>
      <c r="F38" s="22">
        <v>10789</v>
      </c>
      <c r="G38" s="23">
        <v>10000</v>
      </c>
    </row>
    <row r="39" spans="1:7" x14ac:dyDescent="0.25">
      <c r="A39" s="8">
        <v>3639</v>
      </c>
      <c r="B39" s="5"/>
      <c r="C39" s="15" t="s">
        <v>42</v>
      </c>
      <c r="D39" s="19">
        <v>150000</v>
      </c>
      <c r="E39" s="20">
        <v>150000</v>
      </c>
      <c r="F39" s="22">
        <v>123792.7</v>
      </c>
      <c r="G39" s="23">
        <v>200000</v>
      </c>
    </row>
    <row r="40" spans="1:7" x14ac:dyDescent="0.25">
      <c r="A40" s="8">
        <v>3725</v>
      </c>
      <c r="B40" s="5"/>
      <c r="C40" s="15" t="s">
        <v>43</v>
      </c>
      <c r="D40" s="19">
        <v>230000</v>
      </c>
      <c r="E40" s="20">
        <v>246600</v>
      </c>
      <c r="F40" s="22">
        <v>205873.6</v>
      </c>
      <c r="G40" s="23">
        <v>240000</v>
      </c>
    </row>
    <row r="41" spans="1:7" x14ac:dyDescent="0.25">
      <c r="A41" s="8">
        <v>6171</v>
      </c>
      <c r="B41" s="5"/>
      <c r="C41" s="15" t="s">
        <v>44</v>
      </c>
      <c r="D41" s="19">
        <v>17000</v>
      </c>
      <c r="E41" s="20">
        <v>17000</v>
      </c>
      <c r="F41" s="22">
        <v>14506.03</v>
      </c>
      <c r="G41" s="23">
        <v>17000</v>
      </c>
    </row>
    <row r="42" spans="1:7" x14ac:dyDescent="0.25">
      <c r="A42" s="8">
        <v>6310</v>
      </c>
      <c r="B42" s="5"/>
      <c r="C42" s="15" t="s">
        <v>45</v>
      </c>
      <c r="D42" s="19">
        <v>185000</v>
      </c>
      <c r="E42" s="20">
        <v>185000</v>
      </c>
      <c r="F42" s="22">
        <v>102657.17</v>
      </c>
      <c r="G42" s="23">
        <v>45000</v>
      </c>
    </row>
    <row r="43" spans="1:7" ht="15.75" thickBot="1" x14ac:dyDescent="0.3">
      <c r="A43" s="8">
        <v>6402</v>
      </c>
      <c r="B43" s="27"/>
      <c r="C43" s="15" t="s">
        <v>46</v>
      </c>
      <c r="D43" s="28">
        <v>0</v>
      </c>
      <c r="E43" s="29">
        <v>0</v>
      </c>
      <c r="F43" s="30">
        <v>0</v>
      </c>
      <c r="G43" s="31">
        <v>3800</v>
      </c>
    </row>
    <row r="44" spans="1:7" ht="18.75" thickBot="1" x14ac:dyDescent="0.3">
      <c r="A44" s="32"/>
      <c r="B44" s="33"/>
      <c r="C44" s="34" t="s">
        <v>47</v>
      </c>
      <c r="D44" s="35">
        <f>SUM(D4:D43)</f>
        <v>30749700</v>
      </c>
      <c r="E44" s="35">
        <f>SUM(E4:E43)</f>
        <v>37391100</v>
      </c>
      <c r="F44" s="35">
        <f>SUM(F4:F43)</f>
        <v>28076485.450000007</v>
      </c>
      <c r="G44" s="36">
        <f>SUM(G4:G43)</f>
        <v>35423000</v>
      </c>
    </row>
    <row r="45" spans="1:7" x14ac:dyDescent="0.25">
      <c r="D45" s="6"/>
      <c r="E45" s="6"/>
      <c r="F45" s="6"/>
      <c r="G45" s="37"/>
    </row>
    <row r="46" spans="1:7" x14ac:dyDescent="0.25">
      <c r="C46" s="104" t="s">
        <v>98</v>
      </c>
      <c r="D46" s="97">
        <v>44186</v>
      </c>
      <c r="E46" s="6"/>
      <c r="F46" s="6"/>
      <c r="G46" s="37"/>
    </row>
    <row r="47" spans="1:7" x14ac:dyDescent="0.25">
      <c r="C47" t="s">
        <v>48</v>
      </c>
      <c r="D47" s="97">
        <v>44200</v>
      </c>
      <c r="E47" s="6"/>
      <c r="F47" s="6"/>
      <c r="G47" s="37"/>
    </row>
    <row r="48" spans="1:7" x14ac:dyDescent="0.25">
      <c r="C48" t="s">
        <v>49</v>
      </c>
      <c r="D48" s="97">
        <v>44200</v>
      </c>
      <c r="E48" s="6"/>
      <c r="F48" s="6"/>
      <c r="G48" s="37"/>
    </row>
    <row r="49" spans="3:7" x14ac:dyDescent="0.25">
      <c r="D49" s="6"/>
      <c r="E49" s="6"/>
      <c r="F49" s="6"/>
      <c r="G49" s="37"/>
    </row>
    <row r="50" spans="3:7" x14ac:dyDescent="0.25">
      <c r="C50" t="s">
        <v>50</v>
      </c>
      <c r="D50" s="97">
        <v>44561</v>
      </c>
      <c r="E50" s="6"/>
      <c r="F50" s="6"/>
      <c r="G50" s="37"/>
    </row>
  </sheetData>
  <mergeCells count="2">
    <mergeCell ref="C1:F1"/>
    <mergeCell ref="D2:E2"/>
  </mergeCells>
  <pageMargins left="3.937007874015748E-2" right="3.937007874015748E-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21D5-08EF-4C72-A1CE-DDDF19D55700}">
  <dimension ref="A1:G55"/>
  <sheetViews>
    <sheetView topLeftCell="A34" workbookViewId="0">
      <selection activeCell="C51" sqref="C51:D55"/>
    </sheetView>
  </sheetViews>
  <sheetFormatPr defaultRowHeight="15" x14ac:dyDescent="0.25"/>
  <cols>
    <col min="1" max="2" width="5.5703125" customWidth="1"/>
    <col min="3" max="3" width="35.42578125" customWidth="1"/>
    <col min="4" max="4" width="12" customWidth="1"/>
    <col min="5" max="5" width="12.7109375" customWidth="1"/>
    <col min="6" max="6" width="16.5703125" customWidth="1"/>
    <col min="7" max="7" width="15.5703125" customWidth="1"/>
  </cols>
  <sheetData>
    <row r="1" spans="1:7" ht="18.75" thickBot="1" x14ac:dyDescent="0.3">
      <c r="A1" s="50"/>
      <c r="B1" s="54"/>
      <c r="C1" s="105" t="s">
        <v>97</v>
      </c>
      <c r="D1" s="106"/>
      <c r="E1" s="106"/>
      <c r="F1" s="106"/>
      <c r="G1" s="59"/>
    </row>
    <row r="2" spans="1:7" ht="39" thickBot="1" x14ac:dyDescent="0.4">
      <c r="A2" s="73"/>
      <c r="B2" s="74"/>
      <c r="C2" s="90" t="s">
        <v>92</v>
      </c>
      <c r="D2" s="109" t="s">
        <v>51</v>
      </c>
      <c r="E2" s="110"/>
      <c r="F2" s="72" t="s">
        <v>96</v>
      </c>
      <c r="G2" s="71" t="s">
        <v>1</v>
      </c>
    </row>
    <row r="3" spans="1:7" ht="16.5" thickBot="1" x14ac:dyDescent="0.3">
      <c r="A3" s="77" t="s">
        <v>2</v>
      </c>
      <c r="B3" s="78" t="s">
        <v>3</v>
      </c>
      <c r="C3" s="79"/>
      <c r="D3" s="11" t="s">
        <v>4</v>
      </c>
      <c r="E3" s="41" t="s">
        <v>5</v>
      </c>
      <c r="F3" s="42" t="s">
        <v>6</v>
      </c>
      <c r="G3" s="43">
        <v>2021</v>
      </c>
    </row>
    <row r="4" spans="1:7" x14ac:dyDescent="0.25">
      <c r="A4" s="60">
        <v>2212</v>
      </c>
      <c r="B4" s="75"/>
      <c r="C4" s="76" t="s">
        <v>54</v>
      </c>
      <c r="D4" s="45">
        <v>150000</v>
      </c>
      <c r="E4" s="45">
        <v>150000</v>
      </c>
      <c r="F4" s="99">
        <v>132166.42000000001</v>
      </c>
      <c r="G4" s="61">
        <v>3808000</v>
      </c>
    </row>
    <row r="5" spans="1:7" x14ac:dyDescent="0.25">
      <c r="A5" s="44">
        <v>2219</v>
      </c>
      <c r="B5" s="50"/>
      <c r="C5" s="27" t="s">
        <v>55</v>
      </c>
      <c r="D5" s="46">
        <v>5900000</v>
      </c>
      <c r="E5" s="46">
        <v>5900000</v>
      </c>
      <c r="F5" s="24">
        <v>2187242.4300000002</v>
      </c>
      <c r="G5" s="62">
        <v>5030000</v>
      </c>
    </row>
    <row r="6" spans="1:7" x14ac:dyDescent="0.25">
      <c r="A6" s="47">
        <v>2292</v>
      </c>
      <c r="B6" s="50"/>
      <c r="C6" s="27" t="s">
        <v>56</v>
      </c>
      <c r="D6" s="46">
        <v>79300</v>
      </c>
      <c r="E6" s="46">
        <v>79300</v>
      </c>
      <c r="F6" s="24">
        <v>79300</v>
      </c>
      <c r="G6" s="62">
        <v>80600</v>
      </c>
    </row>
    <row r="7" spans="1:7" x14ac:dyDescent="0.25">
      <c r="A7" s="47">
        <v>2321</v>
      </c>
      <c r="B7" s="50"/>
      <c r="C7" s="27" t="s">
        <v>57</v>
      </c>
      <c r="D7" s="46">
        <v>400000</v>
      </c>
      <c r="E7" s="46">
        <v>400000</v>
      </c>
      <c r="F7" s="24">
        <v>64010</v>
      </c>
      <c r="G7" s="62">
        <v>1500000</v>
      </c>
    </row>
    <row r="8" spans="1:7" x14ac:dyDescent="0.25">
      <c r="A8" s="47">
        <v>2341</v>
      </c>
      <c r="B8" s="50"/>
      <c r="C8" s="27" t="s">
        <v>58</v>
      </c>
      <c r="D8" s="46">
        <v>20000</v>
      </c>
      <c r="E8" s="46">
        <v>23000</v>
      </c>
      <c r="F8" s="24">
        <v>22965</v>
      </c>
      <c r="G8" s="62">
        <v>70000</v>
      </c>
    </row>
    <row r="9" spans="1:7" x14ac:dyDescent="0.25">
      <c r="A9" s="47">
        <v>3111</v>
      </c>
      <c r="B9" s="50"/>
      <c r="C9" s="27" t="s">
        <v>59</v>
      </c>
      <c r="D9" s="46">
        <v>300000</v>
      </c>
      <c r="E9" s="46">
        <v>300000</v>
      </c>
      <c r="F9" s="24">
        <v>251999</v>
      </c>
      <c r="G9" s="62">
        <v>640000</v>
      </c>
    </row>
    <row r="10" spans="1:7" x14ac:dyDescent="0.25">
      <c r="A10" s="47">
        <v>3113</v>
      </c>
      <c r="B10" s="50"/>
      <c r="C10" s="27" t="s">
        <v>29</v>
      </c>
      <c r="D10" s="46"/>
      <c r="E10" s="46"/>
      <c r="F10" s="24">
        <v>0</v>
      </c>
      <c r="G10" s="63">
        <v>1500000</v>
      </c>
    </row>
    <row r="11" spans="1:7" x14ac:dyDescent="0.25">
      <c r="A11" s="47">
        <v>3119</v>
      </c>
      <c r="B11" s="50"/>
      <c r="C11" s="27" t="s">
        <v>60</v>
      </c>
      <c r="D11" s="46">
        <v>3444800</v>
      </c>
      <c r="E11" s="46">
        <v>3473100</v>
      </c>
      <c r="F11" s="24">
        <v>3472932</v>
      </c>
      <c r="G11" s="63">
        <v>3076100</v>
      </c>
    </row>
    <row r="12" spans="1:7" x14ac:dyDescent="0.25">
      <c r="A12" s="49">
        <v>3311</v>
      </c>
      <c r="B12" s="27"/>
      <c r="C12" s="27" t="s">
        <v>30</v>
      </c>
      <c r="D12" s="46">
        <v>160000</v>
      </c>
      <c r="E12" s="46">
        <v>160000</v>
      </c>
      <c r="F12" s="24">
        <v>46320.42</v>
      </c>
      <c r="G12" s="63">
        <v>150000</v>
      </c>
    </row>
    <row r="13" spans="1:7" x14ac:dyDescent="0.25">
      <c r="A13" s="47">
        <v>3313</v>
      </c>
      <c r="B13" s="50"/>
      <c r="C13" s="27" t="s">
        <v>61</v>
      </c>
      <c r="D13" s="46">
        <v>120000</v>
      </c>
      <c r="E13" s="46">
        <v>160000</v>
      </c>
      <c r="F13" s="24">
        <v>140490</v>
      </c>
      <c r="G13" s="63">
        <v>150000</v>
      </c>
    </row>
    <row r="14" spans="1:7" x14ac:dyDescent="0.25">
      <c r="A14" s="47">
        <v>3314</v>
      </c>
      <c r="B14" s="50"/>
      <c r="C14" s="27" t="s">
        <v>32</v>
      </c>
      <c r="D14" s="46">
        <v>1200000</v>
      </c>
      <c r="E14" s="46">
        <v>1200000</v>
      </c>
      <c r="F14" s="24">
        <v>1111668</v>
      </c>
      <c r="G14" s="63">
        <v>300000</v>
      </c>
    </row>
    <row r="15" spans="1:7" x14ac:dyDescent="0.25">
      <c r="A15" s="44">
        <v>3319</v>
      </c>
      <c r="B15" s="50"/>
      <c r="C15" s="27" t="s">
        <v>62</v>
      </c>
      <c r="D15" s="46">
        <v>10000</v>
      </c>
      <c r="E15" s="46">
        <v>10000</v>
      </c>
      <c r="F15" s="24">
        <v>7500</v>
      </c>
      <c r="G15" s="62">
        <v>10000</v>
      </c>
    </row>
    <row r="16" spans="1:7" x14ac:dyDescent="0.25">
      <c r="A16" s="44">
        <v>3330</v>
      </c>
      <c r="B16" s="50"/>
      <c r="C16" s="27" t="s">
        <v>63</v>
      </c>
      <c r="D16" s="46">
        <v>50000</v>
      </c>
      <c r="E16" s="46">
        <v>50000</v>
      </c>
      <c r="F16" s="24">
        <v>0</v>
      </c>
      <c r="G16" s="62">
        <v>50000</v>
      </c>
    </row>
    <row r="17" spans="1:7" x14ac:dyDescent="0.25">
      <c r="A17" s="44">
        <v>3341</v>
      </c>
      <c r="B17" s="50"/>
      <c r="C17" s="27" t="s">
        <v>33</v>
      </c>
      <c r="D17" s="46">
        <v>170000</v>
      </c>
      <c r="E17" s="46">
        <v>170000</v>
      </c>
      <c r="F17" s="24">
        <v>19742.490000000002</v>
      </c>
      <c r="G17" s="62">
        <v>50000</v>
      </c>
    </row>
    <row r="18" spans="1:7" x14ac:dyDescent="0.25">
      <c r="A18" s="44">
        <v>3349</v>
      </c>
      <c r="B18" s="50"/>
      <c r="C18" s="27" t="s">
        <v>64</v>
      </c>
      <c r="D18" s="46">
        <v>120000</v>
      </c>
      <c r="E18" s="46">
        <v>132000</v>
      </c>
      <c r="F18" s="24">
        <v>131746</v>
      </c>
      <c r="G18" s="63">
        <v>180000</v>
      </c>
    </row>
    <row r="19" spans="1:7" x14ac:dyDescent="0.25">
      <c r="A19" s="47">
        <v>3392</v>
      </c>
      <c r="B19" s="50"/>
      <c r="C19" s="50" t="s">
        <v>65</v>
      </c>
      <c r="D19" s="46">
        <v>530000</v>
      </c>
      <c r="E19" s="46">
        <v>530000</v>
      </c>
      <c r="F19" s="24">
        <v>246398.67</v>
      </c>
      <c r="G19" s="63">
        <v>550000</v>
      </c>
    </row>
    <row r="20" spans="1:7" x14ac:dyDescent="0.25">
      <c r="A20" s="44">
        <v>3399</v>
      </c>
      <c r="B20" s="50"/>
      <c r="C20" s="27" t="s">
        <v>66</v>
      </c>
      <c r="D20" s="46">
        <v>480000</v>
      </c>
      <c r="E20" s="46">
        <v>480000</v>
      </c>
      <c r="F20" s="24">
        <v>162577.37</v>
      </c>
      <c r="G20" s="63">
        <v>800000</v>
      </c>
    </row>
    <row r="21" spans="1:7" x14ac:dyDescent="0.25">
      <c r="A21" s="44">
        <v>3412</v>
      </c>
      <c r="B21" s="50"/>
      <c r="C21" s="27" t="s">
        <v>67</v>
      </c>
      <c r="D21" s="46">
        <v>150000</v>
      </c>
      <c r="E21" s="46">
        <v>200000</v>
      </c>
      <c r="F21" s="24">
        <v>197896.56</v>
      </c>
      <c r="G21" s="62">
        <v>250000</v>
      </c>
    </row>
    <row r="22" spans="1:7" x14ac:dyDescent="0.25">
      <c r="A22" s="47">
        <v>3419</v>
      </c>
      <c r="B22" s="50"/>
      <c r="C22" s="27" t="s">
        <v>68</v>
      </c>
      <c r="D22" s="46">
        <v>5000</v>
      </c>
      <c r="E22" s="46">
        <v>15000</v>
      </c>
      <c r="F22" s="24">
        <v>15000</v>
      </c>
      <c r="G22" s="62">
        <v>5000</v>
      </c>
    </row>
    <row r="23" spans="1:7" x14ac:dyDescent="0.25">
      <c r="A23" s="44">
        <v>3421</v>
      </c>
      <c r="B23" s="50"/>
      <c r="C23" s="27" t="s">
        <v>69</v>
      </c>
      <c r="D23" s="46">
        <v>10000</v>
      </c>
      <c r="E23" s="46">
        <v>10000</v>
      </c>
      <c r="F23" s="24">
        <v>2900</v>
      </c>
      <c r="G23" s="62">
        <v>10000</v>
      </c>
    </row>
    <row r="24" spans="1:7" x14ac:dyDescent="0.25">
      <c r="A24" s="44">
        <v>3429</v>
      </c>
      <c r="B24" s="50"/>
      <c r="C24" s="27" t="s">
        <v>36</v>
      </c>
      <c r="D24" s="46">
        <v>25000</v>
      </c>
      <c r="E24" s="46">
        <v>25000</v>
      </c>
      <c r="F24" s="24">
        <v>22886</v>
      </c>
      <c r="G24" s="63">
        <v>10000</v>
      </c>
    </row>
    <row r="25" spans="1:7" x14ac:dyDescent="0.25">
      <c r="A25" s="47">
        <v>3511</v>
      </c>
      <c r="B25" s="50"/>
      <c r="C25" s="27" t="s">
        <v>37</v>
      </c>
      <c r="D25" s="46">
        <v>20000</v>
      </c>
      <c r="E25" s="46">
        <v>82000</v>
      </c>
      <c r="F25" s="24">
        <v>79534.350000000006</v>
      </c>
      <c r="G25" s="62">
        <v>20000</v>
      </c>
    </row>
    <row r="26" spans="1:7" x14ac:dyDescent="0.25">
      <c r="A26" s="47">
        <v>3612</v>
      </c>
      <c r="B26" s="50"/>
      <c r="C26" s="27" t="s">
        <v>38</v>
      </c>
      <c r="D26" s="46">
        <v>60000</v>
      </c>
      <c r="E26" s="46">
        <v>95000</v>
      </c>
      <c r="F26" s="24">
        <v>91132.64</v>
      </c>
      <c r="G26" s="63">
        <v>270000</v>
      </c>
    </row>
    <row r="27" spans="1:7" x14ac:dyDescent="0.25">
      <c r="A27" s="47">
        <v>3613</v>
      </c>
      <c r="B27" s="50"/>
      <c r="C27" s="50" t="s">
        <v>70</v>
      </c>
      <c r="D27" s="46">
        <v>120000</v>
      </c>
      <c r="E27" s="46">
        <v>120000</v>
      </c>
      <c r="F27" s="24">
        <v>110465.65</v>
      </c>
      <c r="G27" s="63">
        <v>120000</v>
      </c>
    </row>
    <row r="28" spans="1:7" x14ac:dyDescent="0.25">
      <c r="A28" s="51">
        <v>3631</v>
      </c>
      <c r="B28" s="50"/>
      <c r="C28" s="50" t="s">
        <v>40</v>
      </c>
      <c r="D28" s="46">
        <v>630000</v>
      </c>
      <c r="E28" s="46">
        <v>745000</v>
      </c>
      <c r="F28" s="24">
        <v>737215</v>
      </c>
      <c r="G28" s="63">
        <v>1030000</v>
      </c>
    </row>
    <row r="29" spans="1:7" x14ac:dyDescent="0.25">
      <c r="A29" s="44">
        <v>3632</v>
      </c>
      <c r="B29" s="50"/>
      <c r="C29" s="27" t="s">
        <v>41</v>
      </c>
      <c r="D29" s="46">
        <v>65000</v>
      </c>
      <c r="E29" s="46">
        <v>91000</v>
      </c>
      <c r="F29" s="24">
        <v>82224.539999999994</v>
      </c>
      <c r="G29" s="62">
        <v>45000</v>
      </c>
    </row>
    <row r="30" spans="1:7" x14ac:dyDescent="0.25">
      <c r="A30" s="44">
        <v>3633</v>
      </c>
      <c r="B30" s="50"/>
      <c r="C30" s="27" t="s">
        <v>71</v>
      </c>
      <c r="D30" s="46">
        <v>100000</v>
      </c>
      <c r="E30" s="46">
        <v>100000</v>
      </c>
      <c r="F30" s="24">
        <v>14000</v>
      </c>
      <c r="G30" s="62">
        <v>150000</v>
      </c>
    </row>
    <row r="31" spans="1:7" x14ac:dyDescent="0.25">
      <c r="A31" s="47">
        <v>3639</v>
      </c>
      <c r="B31" s="50"/>
      <c r="C31" s="27" t="s">
        <v>72</v>
      </c>
      <c r="D31" s="46">
        <v>4700000</v>
      </c>
      <c r="E31" s="46">
        <v>4700000</v>
      </c>
      <c r="F31" s="24">
        <v>1721924.33</v>
      </c>
      <c r="G31" s="63">
        <v>4000000</v>
      </c>
    </row>
    <row r="32" spans="1:7" x14ac:dyDescent="0.25">
      <c r="A32" s="44">
        <v>3722</v>
      </c>
      <c r="B32" s="50"/>
      <c r="C32" s="27" t="s">
        <v>73</v>
      </c>
      <c r="D32" s="46">
        <v>950000</v>
      </c>
      <c r="E32" s="46">
        <v>1107000</v>
      </c>
      <c r="F32" s="24">
        <v>1021212.54</v>
      </c>
      <c r="G32" s="63">
        <v>1150000</v>
      </c>
    </row>
    <row r="33" spans="1:7" x14ac:dyDescent="0.25">
      <c r="A33" s="52">
        <v>3725</v>
      </c>
      <c r="B33" s="27"/>
      <c r="C33" s="27" t="s">
        <v>43</v>
      </c>
      <c r="D33" s="46">
        <v>460000</v>
      </c>
      <c r="E33" s="46">
        <v>500000</v>
      </c>
      <c r="F33" s="24">
        <v>455241.99</v>
      </c>
      <c r="G33" s="63">
        <v>520000</v>
      </c>
    </row>
    <row r="34" spans="1:7" x14ac:dyDescent="0.25">
      <c r="A34" s="44">
        <v>3745</v>
      </c>
      <c r="B34" s="50"/>
      <c r="C34" s="50" t="s">
        <v>74</v>
      </c>
      <c r="D34" s="46">
        <v>410000</v>
      </c>
      <c r="E34" s="46">
        <v>6310000</v>
      </c>
      <c r="F34" s="24">
        <v>175639.57</v>
      </c>
      <c r="G34" s="63">
        <v>9465000</v>
      </c>
    </row>
    <row r="35" spans="1:7" x14ac:dyDescent="0.25">
      <c r="A35" s="44">
        <v>4329</v>
      </c>
      <c r="B35" s="50"/>
      <c r="C35" s="50" t="s">
        <v>75</v>
      </c>
      <c r="D35" s="46">
        <v>7500</v>
      </c>
      <c r="E35" s="46">
        <v>7500</v>
      </c>
      <c r="F35" s="24">
        <v>7500</v>
      </c>
      <c r="G35" s="62">
        <v>7500</v>
      </c>
    </row>
    <row r="36" spans="1:7" x14ac:dyDescent="0.25">
      <c r="A36" s="44">
        <v>4349</v>
      </c>
      <c r="B36" s="50"/>
      <c r="C36" s="27" t="s">
        <v>76</v>
      </c>
      <c r="D36" s="46">
        <v>0</v>
      </c>
      <c r="E36" s="46">
        <v>5000</v>
      </c>
      <c r="F36" s="24">
        <v>5000</v>
      </c>
      <c r="G36" s="62">
        <v>0</v>
      </c>
    </row>
    <row r="37" spans="1:7" x14ac:dyDescent="0.25">
      <c r="A37" s="44">
        <v>4351</v>
      </c>
      <c r="B37" s="50"/>
      <c r="C37" s="27" t="s">
        <v>77</v>
      </c>
      <c r="D37" s="46">
        <v>0</v>
      </c>
      <c r="E37" s="46">
        <v>10000</v>
      </c>
      <c r="F37" s="24">
        <v>10000</v>
      </c>
      <c r="G37" s="62">
        <v>0</v>
      </c>
    </row>
    <row r="38" spans="1:7" x14ac:dyDescent="0.25">
      <c r="A38" s="44">
        <v>4359</v>
      </c>
      <c r="B38" s="50"/>
      <c r="C38" s="27" t="s">
        <v>78</v>
      </c>
      <c r="D38" s="46">
        <v>42900</v>
      </c>
      <c r="E38" s="46">
        <v>48900</v>
      </c>
      <c r="F38" s="24">
        <v>48899</v>
      </c>
      <c r="G38" s="62">
        <v>42900</v>
      </c>
    </row>
    <row r="39" spans="1:7" x14ac:dyDescent="0.25">
      <c r="A39" s="44">
        <v>5213</v>
      </c>
      <c r="B39" s="50"/>
      <c r="C39" s="27" t="s">
        <v>79</v>
      </c>
      <c r="D39" s="46">
        <v>20000</v>
      </c>
      <c r="E39" s="46">
        <v>41000</v>
      </c>
      <c r="F39" s="24">
        <v>20981.65</v>
      </c>
      <c r="G39" s="62">
        <v>20000</v>
      </c>
    </row>
    <row r="40" spans="1:7" x14ac:dyDescent="0.25">
      <c r="A40" s="44">
        <v>5311</v>
      </c>
      <c r="B40" s="50"/>
      <c r="C40" s="27" t="s">
        <v>80</v>
      </c>
      <c r="D40" s="46">
        <v>0</v>
      </c>
      <c r="E40" s="46">
        <v>0</v>
      </c>
      <c r="F40" s="24">
        <v>0</v>
      </c>
      <c r="G40" s="62">
        <v>200000</v>
      </c>
    </row>
    <row r="41" spans="1:7" x14ac:dyDescent="0.25">
      <c r="A41" s="52">
        <v>5512</v>
      </c>
      <c r="B41" s="27"/>
      <c r="C41" s="27" t="s">
        <v>81</v>
      </c>
      <c r="D41" s="46">
        <v>400000</v>
      </c>
      <c r="E41" s="46">
        <v>400000</v>
      </c>
      <c r="F41" s="24">
        <v>321717.51</v>
      </c>
      <c r="G41" s="62">
        <v>180000</v>
      </c>
    </row>
    <row r="42" spans="1:7" x14ac:dyDescent="0.25">
      <c r="A42" s="44">
        <v>6112</v>
      </c>
      <c r="B42" s="50"/>
      <c r="C42" s="27" t="s">
        <v>82</v>
      </c>
      <c r="D42" s="46">
        <v>2250000</v>
      </c>
      <c r="E42" s="46">
        <v>2250000</v>
      </c>
      <c r="F42" s="24">
        <v>1996448.4</v>
      </c>
      <c r="G42" s="63">
        <v>2250000</v>
      </c>
    </row>
    <row r="43" spans="1:7" x14ac:dyDescent="0.25">
      <c r="A43" s="44">
        <v>6115</v>
      </c>
      <c r="B43" s="50"/>
      <c r="C43" s="27" t="s">
        <v>83</v>
      </c>
      <c r="D43" s="46">
        <v>0</v>
      </c>
      <c r="E43" s="46">
        <v>59900</v>
      </c>
      <c r="F43" s="24">
        <v>59430</v>
      </c>
      <c r="G43" s="62">
        <v>0</v>
      </c>
    </row>
    <row r="44" spans="1:7" x14ac:dyDescent="0.25">
      <c r="A44" s="47">
        <v>6171</v>
      </c>
      <c r="B44" s="50"/>
      <c r="C44" s="27" t="s">
        <v>84</v>
      </c>
      <c r="D44" s="46">
        <v>3300000</v>
      </c>
      <c r="E44" s="46">
        <v>3550000</v>
      </c>
      <c r="F44" s="24">
        <v>2269855.1</v>
      </c>
      <c r="G44" s="63">
        <v>2810000</v>
      </c>
    </row>
    <row r="45" spans="1:7" x14ac:dyDescent="0.25">
      <c r="A45" s="44">
        <v>6310</v>
      </c>
      <c r="B45" s="50"/>
      <c r="C45" s="27" t="s">
        <v>85</v>
      </c>
      <c r="D45" s="46">
        <v>6000</v>
      </c>
      <c r="E45" s="46">
        <v>6000</v>
      </c>
      <c r="F45" s="24">
        <v>4676.2</v>
      </c>
      <c r="G45" s="62">
        <v>7000</v>
      </c>
    </row>
    <row r="46" spans="1:7" x14ac:dyDescent="0.25">
      <c r="A46" s="44">
        <v>6320</v>
      </c>
      <c r="B46" s="50"/>
      <c r="C46" s="27" t="s">
        <v>86</v>
      </c>
      <c r="D46" s="53">
        <v>45200</v>
      </c>
      <c r="E46" s="53">
        <v>45200</v>
      </c>
      <c r="F46" s="24">
        <v>45167</v>
      </c>
      <c r="G46" s="64">
        <v>45200</v>
      </c>
    </row>
    <row r="47" spans="1:7" x14ac:dyDescent="0.25">
      <c r="A47" s="47">
        <v>6399</v>
      </c>
      <c r="B47" s="50"/>
      <c r="C47" s="27" t="s">
        <v>87</v>
      </c>
      <c r="D47" s="19">
        <v>230300</v>
      </c>
      <c r="E47" s="19">
        <v>230300</v>
      </c>
      <c r="F47" s="24">
        <v>230280</v>
      </c>
      <c r="G47" s="23">
        <v>200000</v>
      </c>
    </row>
    <row r="48" spans="1:7" ht="15.75" thickBot="1" x14ac:dyDescent="0.3">
      <c r="A48" s="65">
        <v>6402</v>
      </c>
      <c r="B48" s="65"/>
      <c r="C48" s="66" t="s">
        <v>46</v>
      </c>
      <c r="D48" s="67">
        <v>24400</v>
      </c>
      <c r="E48" s="67">
        <v>63700</v>
      </c>
      <c r="F48" s="68">
        <v>63432.6</v>
      </c>
      <c r="G48" s="69">
        <v>0</v>
      </c>
    </row>
    <row r="49" spans="1:7" ht="21" thickBot="1" x14ac:dyDescent="0.35">
      <c r="A49" s="40"/>
      <c r="B49" s="40"/>
      <c r="C49" s="102" t="s">
        <v>88</v>
      </c>
      <c r="D49" s="58">
        <f>SUM(D4:D48)</f>
        <v>27165400</v>
      </c>
      <c r="E49" s="70">
        <f>SUM(E4:E48)</f>
        <v>34034900</v>
      </c>
      <c r="F49" s="100">
        <f>SUM(F4:F48)</f>
        <v>17887718.430000003</v>
      </c>
      <c r="G49" s="103">
        <f>SUM(G4:G48)</f>
        <v>40752300</v>
      </c>
    </row>
    <row r="50" spans="1:7" x14ac:dyDescent="0.25">
      <c r="A50" s="40"/>
      <c r="B50" s="40"/>
      <c r="C50" s="48"/>
      <c r="D50" s="55"/>
      <c r="E50" s="56"/>
      <c r="F50" s="6"/>
      <c r="G50" s="57"/>
    </row>
    <row r="51" spans="1:7" x14ac:dyDescent="0.25">
      <c r="A51" s="40"/>
      <c r="B51" s="40"/>
      <c r="C51" s="48" t="s">
        <v>98</v>
      </c>
      <c r="D51" s="97">
        <v>44186</v>
      </c>
      <c r="E51" s="56"/>
      <c r="F51" s="6"/>
      <c r="G51" s="57"/>
    </row>
    <row r="52" spans="1:7" x14ac:dyDescent="0.25">
      <c r="A52" s="40"/>
      <c r="B52" s="40"/>
      <c r="C52" t="s">
        <v>48</v>
      </c>
      <c r="D52" s="97">
        <v>44200</v>
      </c>
      <c r="E52" s="55"/>
      <c r="F52" s="6"/>
      <c r="G52" s="57"/>
    </row>
    <row r="53" spans="1:7" x14ac:dyDescent="0.25">
      <c r="A53" s="40"/>
      <c r="B53" s="40"/>
      <c r="C53" t="s">
        <v>49</v>
      </c>
      <c r="D53" s="97">
        <v>44200</v>
      </c>
      <c r="E53" s="55"/>
      <c r="F53" s="6"/>
      <c r="G53" s="57"/>
    </row>
    <row r="54" spans="1:7" x14ac:dyDescent="0.25">
      <c r="A54" s="40"/>
      <c r="B54" s="40"/>
      <c r="D54" s="6"/>
      <c r="E54" s="55"/>
      <c r="F54" s="6"/>
      <c r="G54" s="57"/>
    </row>
    <row r="55" spans="1:7" x14ac:dyDescent="0.25">
      <c r="C55" t="s">
        <v>50</v>
      </c>
      <c r="D55" s="97">
        <v>44561</v>
      </c>
    </row>
  </sheetData>
  <mergeCells count="2">
    <mergeCell ref="C1:F1"/>
    <mergeCell ref="D2:E2"/>
  </mergeCells>
  <pageMargins left="0.23622047244094491" right="0.23622047244094491" top="0.15748031496062992" bottom="0.15748031496062992" header="0.11811023622047245" footer="0.11811023622047245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A18A-64FB-4C7E-9C16-85C37631A11C}">
  <dimension ref="A1:F28"/>
  <sheetViews>
    <sheetView tabSelected="1" workbookViewId="0">
      <selection activeCell="D14" sqref="D14"/>
    </sheetView>
  </sheetViews>
  <sheetFormatPr defaultRowHeight="15" x14ac:dyDescent="0.25"/>
  <cols>
    <col min="1" max="1" width="9.140625" customWidth="1"/>
    <col min="3" max="3" width="42.5703125" customWidth="1"/>
    <col min="4" max="4" width="22" customWidth="1"/>
    <col min="6" max="6" width="10.5703125" customWidth="1"/>
  </cols>
  <sheetData>
    <row r="1" spans="1:6" ht="18.75" thickBot="1" x14ac:dyDescent="0.3">
      <c r="A1" s="105" t="s">
        <v>97</v>
      </c>
      <c r="B1" s="106"/>
      <c r="C1" s="106"/>
      <c r="D1" s="106"/>
      <c r="E1" s="40"/>
      <c r="F1" s="40"/>
    </row>
    <row r="2" spans="1:6" ht="18" x14ac:dyDescent="0.25">
      <c r="A2" s="80"/>
      <c r="E2" s="40"/>
      <c r="F2" s="40"/>
    </row>
    <row r="3" spans="1:6" ht="19.5" thickBot="1" x14ac:dyDescent="0.35">
      <c r="A3" s="91" t="s">
        <v>93</v>
      </c>
      <c r="C3" s="80"/>
      <c r="D3" s="40"/>
      <c r="E3" s="40"/>
      <c r="F3" s="40"/>
    </row>
    <row r="4" spans="1:6" ht="15.75" x14ac:dyDescent="0.25">
      <c r="A4" s="81" t="s">
        <v>52</v>
      </c>
      <c r="B4" s="82" t="s">
        <v>53</v>
      </c>
      <c r="C4" s="83" t="s">
        <v>89</v>
      </c>
      <c r="D4" s="87" t="s">
        <v>99</v>
      </c>
    </row>
    <row r="5" spans="1:6" ht="16.5" thickBot="1" x14ac:dyDescent="0.3">
      <c r="A5" s="84"/>
      <c r="B5" s="85">
        <v>8115</v>
      </c>
      <c r="C5" s="86" t="s">
        <v>90</v>
      </c>
      <c r="D5" s="95">
        <v>5329300</v>
      </c>
    </row>
    <row r="6" spans="1:6" ht="16.5" thickBot="1" x14ac:dyDescent="0.3">
      <c r="A6" s="111" t="s">
        <v>94</v>
      </c>
      <c r="B6" s="112"/>
      <c r="C6" s="96"/>
      <c r="D6" s="88">
        <v>5329300</v>
      </c>
    </row>
    <row r="24" spans="1:4" x14ac:dyDescent="0.25">
      <c r="A24" t="s">
        <v>98</v>
      </c>
      <c r="D24" s="93">
        <v>44186</v>
      </c>
    </row>
    <row r="25" spans="1:4" x14ac:dyDescent="0.25">
      <c r="A25" t="s">
        <v>48</v>
      </c>
      <c r="C25" s="92"/>
      <c r="D25" s="93">
        <v>44200</v>
      </c>
    </row>
    <row r="26" spans="1:4" x14ac:dyDescent="0.25">
      <c r="A26" t="s">
        <v>49</v>
      </c>
      <c r="B26" s="39"/>
      <c r="C26" s="92"/>
      <c r="D26" s="93">
        <v>44200</v>
      </c>
    </row>
    <row r="27" spans="1:4" x14ac:dyDescent="0.25">
      <c r="B27" s="38"/>
      <c r="D27" s="94"/>
    </row>
    <row r="28" spans="1:4" x14ac:dyDescent="0.25">
      <c r="A28" t="s">
        <v>50</v>
      </c>
      <c r="C28" s="92"/>
      <c r="D28" s="93">
        <v>44561</v>
      </c>
    </row>
  </sheetData>
  <mergeCells count="2">
    <mergeCell ref="A1:D1"/>
    <mergeCell ref="A6:B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Financování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Jedlickova</dc:creator>
  <cp:lastModifiedBy>Jana Stepankova</cp:lastModifiedBy>
  <cp:lastPrinted>2020-12-04T07:57:13Z</cp:lastPrinted>
  <dcterms:created xsi:type="dcterms:W3CDTF">2020-11-26T11:56:47Z</dcterms:created>
  <dcterms:modified xsi:type="dcterms:W3CDTF">2025-01-14T12:40:07Z</dcterms:modified>
</cp:coreProperties>
</file>